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<sst xmlns="http://schemas.openxmlformats.org/spreadsheetml/2006/main" count="102" uniqueCount="47">
  <si>
    <t>Итоговый протокол.</t>
  </si>
  <si>
    <t xml:space="preserve">XVII спартакиада школьников начальных классов. </t>
  </si>
  <si>
    <t>Соревнования по легкой атлетике. Приозерская зона.</t>
  </si>
  <si>
    <t>20 сентября 2024 г.      Стадион "Юность" г. Приозерск</t>
  </si>
  <si>
    <t>№ п/п</t>
  </si>
  <si>
    <t>Образовательное учреждение</t>
  </si>
  <si>
    <t>Мальчики</t>
  </si>
  <si>
    <t>Девочки</t>
  </si>
  <si>
    <t xml:space="preserve">эстафета </t>
  </si>
  <si>
    <t>О/М</t>
  </si>
  <si>
    <t>МЕСТО</t>
  </si>
  <si>
    <t>300 м</t>
  </si>
  <si>
    <t>30 м</t>
  </si>
  <si>
    <t xml:space="preserve">метание </t>
  </si>
  <si>
    <t>прыжки</t>
  </si>
  <si>
    <r>
      <rPr>
        <sz val="10"/>
        <color theme="1"/>
        <rFont val="Symbol"/>
        <charset val="2"/>
      </rPr>
      <t>å</t>
    </r>
    <r>
      <rPr>
        <sz val="10"/>
        <color theme="1"/>
        <rFont val="Times New Roman"/>
        <charset val="204"/>
      </rPr>
      <t xml:space="preserve"> мест</t>
    </r>
  </si>
  <si>
    <t>итог. место</t>
  </si>
  <si>
    <t xml:space="preserve">300 м </t>
  </si>
  <si>
    <t xml:space="preserve">30 м </t>
  </si>
  <si>
    <t xml:space="preserve">результат (мин.) </t>
  </si>
  <si>
    <t>место</t>
  </si>
  <si>
    <t>результат (с)</t>
  </si>
  <si>
    <t>результат (м)</t>
  </si>
  <si>
    <t>результат см</t>
  </si>
  <si>
    <t>МОУ "СОШ № 1"</t>
  </si>
  <si>
    <t>I</t>
  </si>
  <si>
    <t>МОУ "СОШ № 4"</t>
  </si>
  <si>
    <t>МОУ "СОШ № 5"</t>
  </si>
  <si>
    <t>II</t>
  </si>
  <si>
    <t>МОУ "Кузнеченская СОШ"</t>
  </si>
  <si>
    <t>МОУ "Мельниковская СОШ"</t>
  </si>
  <si>
    <t>МОУ "Отрадненская  СОШ"</t>
  </si>
  <si>
    <t>III</t>
  </si>
  <si>
    <t>Соревнования по легкой атлетике. Сосновская зона.</t>
  </si>
  <si>
    <t>18 сентября 2024 г.     Стадион МОУ "Сосновский центр образования"</t>
  </si>
  <si>
    <t>метание</t>
  </si>
  <si>
    <t>результат (см)</t>
  </si>
  <si>
    <t>МОУ "Сосновский ЦО"</t>
  </si>
  <si>
    <t>МОУ "Петровская СОШ"</t>
  </si>
  <si>
    <t>МОУ "Громовская СОШ"</t>
  </si>
  <si>
    <t>МОУ "Кривковская НШДС"</t>
  </si>
  <si>
    <t>2</t>
  </si>
  <si>
    <t>МОУ "Шумиловская СОШ"</t>
  </si>
  <si>
    <t>МОУ "Раздольская СОШ"</t>
  </si>
  <si>
    <t>4</t>
  </si>
  <si>
    <t>МОУ "Мичуринская СОШ"</t>
  </si>
  <si>
    <t>МОУ "Джатиевская СОШ"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</si>
</sst>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2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1"/>
      <name val="Times New Roman"/>
      <charset val="204"/>
    </font>
    <font>
      <b/>
      <i/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.5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2"/>
      <name val="Times New Roman"/>
      <charset val="204"/>
    </font>
    <font>
      <b/>
      <sz val="12"/>
      <color rgb="FFFF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Symbol"/>
      <charset val="2"/>
    </font>
  </fonts>
  <fills count="39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3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38" applyNumberFormat="0" applyAlignment="0" applyProtection="0">
      <alignment vertical="center"/>
    </xf>
    <xf numFmtId="0" fontId="21" fillId="10" borderId="39" applyNumberFormat="0" applyAlignment="0" applyProtection="0">
      <alignment vertical="center"/>
    </xf>
    <xf numFmtId="0" fontId="22" fillId="10" borderId="38" applyNumberFormat="0" applyAlignment="0" applyProtection="0">
      <alignment vertical="center"/>
    </xf>
    <xf numFmtId="0" fontId="23" fillId="11" borderId="40" applyNumberFormat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/>
    <xf numFmtId="0" fontId="1" fillId="0" borderId="16" xfId="0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1" fontId="1" fillId="0" borderId="17" xfId="0" applyNumberFormat="1" applyFont="1" applyFill="1" applyBorder="1" applyAlignment="1">
      <alignment horizontal="center"/>
    </xf>
    <xf numFmtId="0" fontId="1" fillId="0" borderId="18" xfId="0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Fill="1" applyBorder="1"/>
    <xf numFmtId="2" fontId="1" fillId="0" borderId="17" xfId="0" applyNumberFormat="1" applyFont="1" applyBorder="1" applyAlignment="1">
      <alignment horizontal="center"/>
    </xf>
    <xf numFmtId="180" fontId="1" fillId="0" borderId="17" xfId="0" applyNumberFormat="1" applyFont="1" applyFill="1" applyBorder="1" applyAlignment="1">
      <alignment horizont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180" fontId="1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/>
    </xf>
    <xf numFmtId="0" fontId="7" fillId="0" borderId="17" xfId="0" applyFont="1" applyFill="1" applyBorder="1"/>
    <xf numFmtId="49" fontId="1" fillId="0" borderId="17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vertical="top" wrapText="1"/>
    </xf>
    <xf numFmtId="0" fontId="1" fillId="0" borderId="0" xfId="0" applyFont="1" applyFill="1" applyBorder="1"/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0" fontId="8" fillId="5" borderId="28" xfId="0" applyNumberFormat="1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/>
    </xf>
    <xf numFmtId="2" fontId="1" fillId="0" borderId="16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/>
    </xf>
    <xf numFmtId="1" fontId="9" fillId="3" borderId="17" xfId="0" applyNumberFormat="1" applyFont="1" applyFill="1" applyBorder="1" applyAlignment="1">
      <alignment horizontal="center"/>
    </xf>
    <xf numFmtId="0" fontId="9" fillId="3" borderId="17" xfId="0" applyNumberFormat="1" applyFont="1" applyFill="1" applyBorder="1" applyAlignment="1">
      <alignment horizontal="center"/>
    </xf>
    <xf numFmtId="0" fontId="9" fillId="3" borderId="17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/>
    </xf>
    <xf numFmtId="0" fontId="8" fillId="6" borderId="32" xfId="0" applyNumberFormat="1" applyFont="1" applyFill="1" applyBorder="1" applyAlignment="1">
      <alignment horizontal="center"/>
    </xf>
    <xf numFmtId="2" fontId="1" fillId="0" borderId="31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180" fontId="1" fillId="0" borderId="17" xfId="0" applyNumberFormat="1" applyFont="1" applyBorder="1" applyAlignment="1">
      <alignment horizontal="center"/>
    </xf>
    <xf numFmtId="0" fontId="10" fillId="6" borderId="17" xfId="0" applyNumberFormat="1" applyFont="1" applyFill="1" applyBorder="1" applyAlignment="1">
      <alignment horizontal="center"/>
    </xf>
    <xf numFmtId="180" fontId="1" fillId="0" borderId="17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0" fontId="8" fillId="6" borderId="17" xfId="0" applyNumberFormat="1" applyFont="1" applyFill="1" applyBorder="1" applyAlignment="1">
      <alignment horizontal="center"/>
    </xf>
    <xf numFmtId="1" fontId="1" fillId="4" borderId="17" xfId="0" applyNumberFormat="1" applyFont="1" applyFill="1" applyBorder="1" applyAlignment="1">
      <alignment horizontal="center" vertical="center"/>
    </xf>
    <xf numFmtId="1" fontId="8" fillId="6" borderId="17" xfId="0" applyNumberFormat="1" applyFont="1" applyFill="1" applyBorder="1" applyAlignment="1">
      <alignment horizontal="center"/>
    </xf>
    <xf numFmtId="1" fontId="10" fillId="6" borderId="17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7" borderId="3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/>
    </xf>
    <xf numFmtId="0" fontId="10" fillId="7" borderId="28" xfId="0" applyFont="1" applyFill="1" applyBorder="1" applyAlignment="1">
      <alignment horizontal="center"/>
    </xf>
    <xf numFmtId="0" fontId="9" fillId="7" borderId="28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1" fillId="2" borderId="17" xfId="0" applyNumberFormat="1" applyFont="1" applyFill="1" applyBorder="1" applyAlignment="1">
      <alignment horizontal="center"/>
    </xf>
    <xf numFmtId="1" fontId="10" fillId="7" borderId="17" xfId="0" applyNumberFormat="1" applyFont="1" applyFill="1" applyBorder="1" applyAlignment="1">
      <alignment horizontal="center"/>
    </xf>
    <xf numFmtId="1" fontId="9" fillId="7" borderId="17" xfId="0" applyNumberFormat="1" applyFont="1" applyFill="1" applyBorder="1" applyAlignment="1">
      <alignment horizontal="center" vertical="center"/>
    </xf>
    <xf numFmtId="1" fontId="9" fillId="7" borderId="17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tabSelected="1" zoomScale="80" zoomScaleNormal="80" workbookViewId="0">
      <selection activeCell="S33" sqref="S33"/>
    </sheetView>
  </sheetViews>
  <sheetFormatPr defaultColWidth="9" defaultRowHeight="15.75"/>
  <cols>
    <col min="1" max="1" width="5" style="1" customWidth="1"/>
    <col min="2" max="2" width="30.7142857142857" style="1" customWidth="1"/>
    <col min="3" max="3" width="8.57142857142857" style="1" customWidth="1"/>
    <col min="4" max="4" width="7.57142857142857" style="1" customWidth="1"/>
    <col min="5" max="5" width="8.57142857142857" style="1" customWidth="1"/>
    <col min="6" max="6" width="6.14285714285714" style="1" customWidth="1"/>
    <col min="7" max="7" width="8.71428571428571" style="1" customWidth="1"/>
    <col min="8" max="8" width="8.28571428571429" style="1" customWidth="1"/>
    <col min="9" max="9" width="10.7142857142857" style="1" customWidth="1"/>
    <col min="10" max="10" width="8.28571428571429" style="1" customWidth="1"/>
    <col min="11" max="11" width="8.42857142857143" style="1" customWidth="1"/>
    <col min="12" max="12" width="7.85714285714286" style="1" customWidth="1"/>
    <col min="13" max="13" width="8.71428571428571" style="1" customWidth="1"/>
    <col min="14" max="14" width="7.28571428571429" style="1" customWidth="1"/>
    <col min="15" max="15" width="8.57142857142857" style="1" customWidth="1"/>
    <col min="16" max="16" width="6.71428571428571" style="1" customWidth="1"/>
    <col min="17" max="17" width="8.71428571428571" style="1" customWidth="1"/>
    <col min="18" max="20" width="8.42857142857143" style="1" customWidth="1"/>
    <col min="21" max="21" width="7.85714285714286" style="1" customWidth="1"/>
    <col min="22" max="22" width="8.14285714285714" style="1" customWidth="1"/>
    <col min="23" max="23" width="8.71428571428571" style="1" customWidth="1"/>
    <col min="24" max="24" width="6" style="1" customWidth="1"/>
    <col min="25" max="25" width="6.42857142857143" style="1" customWidth="1"/>
    <col min="26" max="26" width="7.85714285714286" style="1" customWidth="1"/>
  </cols>
  <sheetData>
    <row r="1" ht="18.75" spans="1:2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8.75" spans="1:2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75" spans="1:2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8.75" spans="1:26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6" spans="1:26">
      <c r="A6" s="5" t="s">
        <v>4</v>
      </c>
      <c r="B6" s="6" t="s">
        <v>5</v>
      </c>
      <c r="C6" s="7" t="s">
        <v>6</v>
      </c>
      <c r="D6" s="8"/>
      <c r="E6" s="8"/>
      <c r="F6" s="8"/>
      <c r="G6" s="8"/>
      <c r="H6" s="8"/>
      <c r="I6" s="8"/>
      <c r="J6" s="8"/>
      <c r="K6" s="8"/>
      <c r="L6" s="47"/>
      <c r="M6" s="7" t="s">
        <v>7</v>
      </c>
      <c r="N6" s="8"/>
      <c r="O6" s="8"/>
      <c r="P6" s="8"/>
      <c r="Q6" s="8"/>
      <c r="R6" s="8"/>
      <c r="S6" s="8"/>
      <c r="T6" s="8"/>
      <c r="U6" s="8"/>
      <c r="V6" s="47"/>
      <c r="W6" s="67" t="s">
        <v>8</v>
      </c>
      <c r="X6" s="48"/>
      <c r="Y6" s="87" t="s">
        <v>9</v>
      </c>
      <c r="Z6" s="88" t="s">
        <v>10</v>
      </c>
    </row>
    <row r="7" ht="15" spans="1:26">
      <c r="A7" s="9"/>
      <c r="B7" s="10"/>
      <c r="C7" s="11" t="s">
        <v>11</v>
      </c>
      <c r="D7" s="12"/>
      <c r="E7" s="13" t="s">
        <v>12</v>
      </c>
      <c r="F7" s="14"/>
      <c r="G7" s="12" t="s">
        <v>13</v>
      </c>
      <c r="H7" s="12"/>
      <c r="I7" s="48" t="s">
        <v>14</v>
      </c>
      <c r="J7" s="49"/>
      <c r="K7" s="50" t="s">
        <v>15</v>
      </c>
      <c r="L7" s="51" t="s">
        <v>16</v>
      </c>
      <c r="M7" s="11" t="s">
        <v>17</v>
      </c>
      <c r="N7" s="12"/>
      <c r="O7" s="12" t="s">
        <v>18</v>
      </c>
      <c r="P7" s="12"/>
      <c r="Q7" s="12" t="s">
        <v>13</v>
      </c>
      <c r="R7" s="12"/>
      <c r="S7" s="48" t="s">
        <v>14</v>
      </c>
      <c r="T7" s="67"/>
      <c r="U7" s="68" t="s">
        <v>15</v>
      </c>
      <c r="V7" s="69" t="s">
        <v>16</v>
      </c>
      <c r="W7" s="70"/>
      <c r="X7" s="71"/>
      <c r="Y7" s="89"/>
      <c r="Z7" s="90"/>
    </row>
    <row r="8" ht="25.5" spans="1:26">
      <c r="A8" s="9"/>
      <c r="B8" s="15"/>
      <c r="C8" s="16" t="s">
        <v>19</v>
      </c>
      <c r="D8" s="17" t="s">
        <v>20</v>
      </c>
      <c r="E8" s="18" t="s">
        <v>21</v>
      </c>
      <c r="F8" s="17" t="s">
        <v>20</v>
      </c>
      <c r="G8" s="19" t="s">
        <v>22</v>
      </c>
      <c r="H8" s="17" t="s">
        <v>20</v>
      </c>
      <c r="I8" s="18" t="s">
        <v>23</v>
      </c>
      <c r="J8" s="52" t="s">
        <v>20</v>
      </c>
      <c r="K8" s="53"/>
      <c r="L8" s="54"/>
      <c r="M8" s="16" t="s">
        <v>19</v>
      </c>
      <c r="N8" s="17" t="s">
        <v>20</v>
      </c>
      <c r="O8" s="19" t="s">
        <v>21</v>
      </c>
      <c r="P8" s="17" t="s">
        <v>20</v>
      </c>
      <c r="Q8" s="19" t="s">
        <v>22</v>
      </c>
      <c r="R8" s="17" t="s">
        <v>20</v>
      </c>
      <c r="S8" s="18" t="s">
        <v>23</v>
      </c>
      <c r="T8" s="52" t="s">
        <v>20</v>
      </c>
      <c r="U8" s="68"/>
      <c r="V8" s="72"/>
      <c r="W8" s="18" t="s">
        <v>21</v>
      </c>
      <c r="X8" s="52" t="s">
        <v>20</v>
      </c>
      <c r="Y8" s="91"/>
      <c r="Z8" s="92"/>
    </row>
    <row r="9" spans="1:26">
      <c r="A9" s="20">
        <v>1</v>
      </c>
      <c r="B9" s="21" t="s">
        <v>24</v>
      </c>
      <c r="C9" s="22">
        <v>4.18</v>
      </c>
      <c r="D9" s="23">
        <v>2</v>
      </c>
      <c r="E9" s="24">
        <v>21.62</v>
      </c>
      <c r="F9" s="24">
        <v>3</v>
      </c>
      <c r="G9" s="24">
        <v>107</v>
      </c>
      <c r="H9" s="24">
        <v>1</v>
      </c>
      <c r="I9" s="26">
        <v>660</v>
      </c>
      <c r="J9" s="55">
        <v>1</v>
      </c>
      <c r="K9" s="56">
        <f>H9+F9+D9+J9</f>
        <v>7</v>
      </c>
      <c r="L9" s="57">
        <v>1</v>
      </c>
      <c r="M9" s="22">
        <v>4.42</v>
      </c>
      <c r="N9" s="24">
        <v>3</v>
      </c>
      <c r="O9" s="24">
        <v>22.63</v>
      </c>
      <c r="P9" s="24">
        <v>2</v>
      </c>
      <c r="Q9" s="24">
        <v>53</v>
      </c>
      <c r="R9" s="24">
        <v>4</v>
      </c>
      <c r="S9" s="26">
        <v>592</v>
      </c>
      <c r="T9" s="73">
        <v>5</v>
      </c>
      <c r="U9" s="63">
        <f>R9+P9+N9+T9</f>
        <v>14</v>
      </c>
      <c r="V9" s="74">
        <v>4</v>
      </c>
      <c r="W9" s="75">
        <v>46.35</v>
      </c>
      <c r="X9" s="55">
        <v>1</v>
      </c>
      <c r="Y9" s="93">
        <f t="shared" ref="Y9:Y14" si="0">X9+V9+L9</f>
        <v>6</v>
      </c>
      <c r="Z9" s="94" t="s">
        <v>25</v>
      </c>
    </row>
    <row r="10" spans="1:26">
      <c r="A10" s="20">
        <v>2</v>
      </c>
      <c r="B10" s="21" t="s">
        <v>26</v>
      </c>
      <c r="C10" s="22">
        <v>4.42</v>
      </c>
      <c r="D10" s="23">
        <v>3</v>
      </c>
      <c r="E10" s="25">
        <v>21.6</v>
      </c>
      <c r="F10" s="24">
        <v>2</v>
      </c>
      <c r="G10" s="24">
        <v>83</v>
      </c>
      <c r="H10" s="24">
        <v>6</v>
      </c>
      <c r="I10" s="24">
        <v>596</v>
      </c>
      <c r="J10" s="55">
        <v>5</v>
      </c>
      <c r="K10" s="56">
        <f t="shared" ref="K10:K14" si="1">H10+F10+D10+J10</f>
        <v>16</v>
      </c>
      <c r="L10" s="58">
        <v>4</v>
      </c>
      <c r="M10" s="22">
        <v>5.09</v>
      </c>
      <c r="N10" s="23">
        <v>6</v>
      </c>
      <c r="O10" s="24">
        <v>23.69</v>
      </c>
      <c r="P10" s="24">
        <v>6</v>
      </c>
      <c r="Q10" s="24">
        <v>37</v>
      </c>
      <c r="R10" s="23">
        <v>6</v>
      </c>
      <c r="S10" s="24">
        <v>565</v>
      </c>
      <c r="T10" s="73">
        <v>6</v>
      </c>
      <c r="U10" s="63">
        <f t="shared" ref="U10:U14" si="2">R10+P10+N10+T10</f>
        <v>24</v>
      </c>
      <c r="V10" s="74">
        <v>6</v>
      </c>
      <c r="W10" s="76">
        <v>49.56</v>
      </c>
      <c r="X10" s="55">
        <v>5</v>
      </c>
      <c r="Y10" s="93">
        <f t="shared" si="0"/>
        <v>15</v>
      </c>
      <c r="Z10" s="95">
        <v>6</v>
      </c>
    </row>
    <row r="11" spans="1:26">
      <c r="A11" s="20">
        <v>3</v>
      </c>
      <c r="B11" s="21" t="s">
        <v>27</v>
      </c>
      <c r="C11" s="22">
        <v>3.94</v>
      </c>
      <c r="D11" s="23">
        <v>1</v>
      </c>
      <c r="E11" s="24">
        <v>21.93</v>
      </c>
      <c r="F11" s="24">
        <v>4</v>
      </c>
      <c r="G11" s="24">
        <v>93</v>
      </c>
      <c r="H11" s="24">
        <v>2</v>
      </c>
      <c r="I11" s="26">
        <v>650</v>
      </c>
      <c r="J11" s="55">
        <v>2</v>
      </c>
      <c r="K11" s="56">
        <f t="shared" si="1"/>
        <v>9</v>
      </c>
      <c r="L11" s="57">
        <v>2</v>
      </c>
      <c r="M11" s="22">
        <v>4.29</v>
      </c>
      <c r="N11" s="24">
        <v>1</v>
      </c>
      <c r="O11" s="24">
        <v>21.99</v>
      </c>
      <c r="P11" s="24">
        <v>1</v>
      </c>
      <c r="Q11" s="24">
        <v>60</v>
      </c>
      <c r="R11" s="24">
        <v>3</v>
      </c>
      <c r="S11" s="26">
        <v>633</v>
      </c>
      <c r="T11" s="73">
        <v>1</v>
      </c>
      <c r="U11" s="63">
        <f t="shared" si="2"/>
        <v>6</v>
      </c>
      <c r="V11" s="74">
        <v>1</v>
      </c>
      <c r="W11" s="75">
        <v>49.1</v>
      </c>
      <c r="X11" s="55">
        <v>4</v>
      </c>
      <c r="Y11" s="93">
        <f t="shared" si="0"/>
        <v>7</v>
      </c>
      <c r="Z11" s="94" t="s">
        <v>28</v>
      </c>
    </row>
    <row r="12" spans="1:26">
      <c r="A12" s="20">
        <v>4</v>
      </c>
      <c r="B12" s="21" t="s">
        <v>29</v>
      </c>
      <c r="C12" s="22">
        <v>4.54</v>
      </c>
      <c r="D12" s="23">
        <v>5</v>
      </c>
      <c r="E12" s="25">
        <v>22.48</v>
      </c>
      <c r="F12" s="24">
        <v>6</v>
      </c>
      <c r="G12" s="24">
        <v>90</v>
      </c>
      <c r="H12" s="24">
        <v>4</v>
      </c>
      <c r="I12" s="24">
        <v>607</v>
      </c>
      <c r="J12" s="55">
        <v>4</v>
      </c>
      <c r="K12" s="56">
        <f t="shared" si="1"/>
        <v>19</v>
      </c>
      <c r="L12" s="58">
        <v>5</v>
      </c>
      <c r="M12" s="22">
        <v>4.33</v>
      </c>
      <c r="N12" s="24">
        <v>2</v>
      </c>
      <c r="O12" s="24">
        <v>22.68</v>
      </c>
      <c r="P12" s="23">
        <v>3</v>
      </c>
      <c r="Q12" s="24">
        <v>64</v>
      </c>
      <c r="R12" s="23">
        <v>2</v>
      </c>
      <c r="S12" s="24">
        <v>611</v>
      </c>
      <c r="T12" s="73">
        <v>3</v>
      </c>
      <c r="U12" s="63">
        <f t="shared" si="2"/>
        <v>10</v>
      </c>
      <c r="V12" s="74">
        <v>2</v>
      </c>
      <c r="W12" s="76">
        <v>54.31</v>
      </c>
      <c r="X12" s="55">
        <v>6</v>
      </c>
      <c r="Y12" s="93">
        <f t="shared" si="0"/>
        <v>13</v>
      </c>
      <c r="Z12" s="95">
        <v>5</v>
      </c>
    </row>
    <row r="13" spans="1:26">
      <c r="A13" s="20">
        <v>5</v>
      </c>
      <c r="B13" s="21" t="s">
        <v>30</v>
      </c>
      <c r="C13" s="22">
        <v>4.85</v>
      </c>
      <c r="D13" s="26">
        <v>6</v>
      </c>
      <c r="E13" s="24">
        <v>26.09</v>
      </c>
      <c r="F13" s="24">
        <v>5</v>
      </c>
      <c r="G13" s="24">
        <v>92</v>
      </c>
      <c r="H13" s="26">
        <v>3</v>
      </c>
      <c r="I13" s="24">
        <v>572</v>
      </c>
      <c r="J13" s="55">
        <v>6</v>
      </c>
      <c r="K13" s="56">
        <f t="shared" si="1"/>
        <v>20</v>
      </c>
      <c r="L13" s="57">
        <v>6</v>
      </c>
      <c r="M13" s="59">
        <v>4.6</v>
      </c>
      <c r="N13" s="23">
        <v>5</v>
      </c>
      <c r="O13" s="25">
        <v>22.96</v>
      </c>
      <c r="P13" s="24">
        <v>4</v>
      </c>
      <c r="Q13" s="24">
        <v>87</v>
      </c>
      <c r="R13" s="23">
        <v>1</v>
      </c>
      <c r="S13" s="24">
        <v>620</v>
      </c>
      <c r="T13" s="73">
        <v>2</v>
      </c>
      <c r="U13" s="63">
        <f t="shared" si="2"/>
        <v>12</v>
      </c>
      <c r="V13" s="74">
        <v>3</v>
      </c>
      <c r="W13" s="76">
        <v>48.22</v>
      </c>
      <c r="X13" s="55">
        <v>3</v>
      </c>
      <c r="Y13" s="93">
        <f t="shared" si="0"/>
        <v>12</v>
      </c>
      <c r="Z13" s="95">
        <v>4</v>
      </c>
    </row>
    <row r="14" ht="16.5" spans="1:26">
      <c r="A14" s="20">
        <v>6</v>
      </c>
      <c r="B14" s="27" t="s">
        <v>31</v>
      </c>
      <c r="C14" s="22">
        <v>4.52</v>
      </c>
      <c r="D14" s="26">
        <v>4</v>
      </c>
      <c r="E14" s="24">
        <v>21.55</v>
      </c>
      <c r="F14" s="24">
        <v>1</v>
      </c>
      <c r="G14" s="24">
        <v>86</v>
      </c>
      <c r="H14" s="24">
        <v>5</v>
      </c>
      <c r="I14" s="24">
        <v>634</v>
      </c>
      <c r="J14" s="55">
        <v>3</v>
      </c>
      <c r="K14" s="56">
        <f t="shared" si="1"/>
        <v>13</v>
      </c>
      <c r="L14" s="57">
        <v>3</v>
      </c>
      <c r="M14" s="22">
        <v>4.46</v>
      </c>
      <c r="N14" s="24">
        <v>4</v>
      </c>
      <c r="O14" s="24">
        <v>23.25</v>
      </c>
      <c r="P14" s="23">
        <v>5</v>
      </c>
      <c r="Q14" s="24">
        <v>47</v>
      </c>
      <c r="R14" s="24">
        <v>5</v>
      </c>
      <c r="S14" s="24">
        <v>598</v>
      </c>
      <c r="T14" s="73">
        <v>4</v>
      </c>
      <c r="U14" s="63">
        <f t="shared" si="2"/>
        <v>18</v>
      </c>
      <c r="V14" s="74">
        <v>5</v>
      </c>
      <c r="W14" s="75">
        <v>48</v>
      </c>
      <c r="X14" s="55">
        <v>2</v>
      </c>
      <c r="Y14" s="93">
        <f t="shared" si="0"/>
        <v>10</v>
      </c>
      <c r="Z14" s="94" t="s">
        <v>32</v>
      </c>
    </row>
    <row r="18" ht="18.75" spans="1:26">
      <c r="A18" s="4" t="s">
        <v>33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8.75" spans="1:26">
      <c r="A19" s="3" t="s">
        <v>34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1" ht="15" spans="1:26">
      <c r="A21" s="28" t="s">
        <v>4</v>
      </c>
      <c r="B21" s="28" t="s">
        <v>5</v>
      </c>
      <c r="C21" s="29" t="s">
        <v>6</v>
      </c>
      <c r="D21" s="29"/>
      <c r="E21" s="29"/>
      <c r="F21" s="29"/>
      <c r="G21" s="29"/>
      <c r="H21" s="29"/>
      <c r="I21" s="29"/>
      <c r="J21" s="29"/>
      <c r="K21" s="29"/>
      <c r="L21" s="29"/>
      <c r="M21" s="29" t="s">
        <v>7</v>
      </c>
      <c r="N21" s="29"/>
      <c r="O21" s="29"/>
      <c r="P21" s="29"/>
      <c r="Q21" s="29"/>
      <c r="R21" s="29"/>
      <c r="S21" s="29"/>
      <c r="T21" s="29"/>
      <c r="U21" s="29"/>
      <c r="V21" s="29"/>
      <c r="W21" s="29" t="s">
        <v>8</v>
      </c>
      <c r="X21" s="29"/>
      <c r="Y21" s="96" t="s">
        <v>9</v>
      </c>
      <c r="Z21" s="97" t="s">
        <v>10</v>
      </c>
    </row>
    <row r="22" ht="15" spans="1:26">
      <c r="A22" s="28"/>
      <c r="B22" s="28"/>
      <c r="C22" s="29" t="s">
        <v>11</v>
      </c>
      <c r="D22" s="29"/>
      <c r="E22" s="29" t="s">
        <v>12</v>
      </c>
      <c r="F22" s="29"/>
      <c r="G22" s="29" t="s">
        <v>35</v>
      </c>
      <c r="H22" s="29"/>
      <c r="I22" s="29" t="s">
        <v>14</v>
      </c>
      <c r="J22" s="29"/>
      <c r="K22" s="60" t="s">
        <v>15</v>
      </c>
      <c r="L22" s="61" t="s">
        <v>16</v>
      </c>
      <c r="M22" s="29" t="s">
        <v>11</v>
      </c>
      <c r="N22" s="29"/>
      <c r="O22" s="29" t="s">
        <v>12</v>
      </c>
      <c r="P22" s="29"/>
      <c r="Q22" s="29" t="s">
        <v>35</v>
      </c>
      <c r="R22" s="29"/>
      <c r="S22" s="29" t="s">
        <v>14</v>
      </c>
      <c r="T22" s="29"/>
      <c r="U22" s="60" t="s">
        <v>15</v>
      </c>
      <c r="V22" s="77" t="s">
        <v>16</v>
      </c>
      <c r="W22" s="29"/>
      <c r="X22" s="29"/>
      <c r="Y22" s="96"/>
      <c r="Z22" s="97"/>
    </row>
    <row r="23" ht="25.5" spans="1:26">
      <c r="A23" s="28"/>
      <c r="B23" s="28"/>
      <c r="C23" s="30" t="s">
        <v>19</v>
      </c>
      <c r="D23" s="31" t="s">
        <v>20</v>
      </c>
      <c r="E23" s="30" t="s">
        <v>21</v>
      </c>
      <c r="F23" s="31" t="s">
        <v>20</v>
      </c>
      <c r="G23" s="30" t="s">
        <v>22</v>
      </c>
      <c r="H23" s="31" t="s">
        <v>20</v>
      </c>
      <c r="I23" s="30" t="s">
        <v>22</v>
      </c>
      <c r="J23" s="31" t="s">
        <v>20</v>
      </c>
      <c r="K23" s="60"/>
      <c r="L23" s="61"/>
      <c r="M23" s="30" t="s">
        <v>19</v>
      </c>
      <c r="N23" s="31" t="s">
        <v>20</v>
      </c>
      <c r="O23" s="30" t="s">
        <v>21</v>
      </c>
      <c r="P23" s="31" t="s">
        <v>20</v>
      </c>
      <c r="Q23" s="30" t="s">
        <v>22</v>
      </c>
      <c r="R23" s="31" t="s">
        <v>20</v>
      </c>
      <c r="S23" s="30" t="s">
        <v>36</v>
      </c>
      <c r="T23" s="31" t="s">
        <v>20</v>
      </c>
      <c r="U23" s="60"/>
      <c r="V23" s="77"/>
      <c r="W23" s="30" t="s">
        <v>21</v>
      </c>
      <c r="X23" s="78" t="s">
        <v>20</v>
      </c>
      <c r="Y23" s="96"/>
      <c r="Z23" s="97"/>
    </row>
    <row r="24" spans="1:26">
      <c r="A24" s="32">
        <v>1</v>
      </c>
      <c r="B24" s="33" t="s">
        <v>37</v>
      </c>
      <c r="C24" s="34">
        <v>3.57</v>
      </c>
      <c r="D24" s="26">
        <v>1</v>
      </c>
      <c r="E24" s="35">
        <v>20.9</v>
      </c>
      <c r="F24" s="36">
        <v>1</v>
      </c>
      <c r="G24" s="37">
        <v>113</v>
      </c>
      <c r="H24" s="26">
        <v>1</v>
      </c>
      <c r="I24" s="62">
        <v>728</v>
      </c>
      <c r="J24" s="23">
        <v>1</v>
      </c>
      <c r="K24" s="63">
        <f>H24+F24+D24+J24</f>
        <v>4</v>
      </c>
      <c r="L24" s="64">
        <v>1</v>
      </c>
      <c r="M24" s="37">
        <v>4.26</v>
      </c>
      <c r="N24" s="23">
        <v>1</v>
      </c>
      <c r="O24" s="35">
        <v>22.2</v>
      </c>
      <c r="P24" s="26">
        <v>1</v>
      </c>
      <c r="Q24" s="79">
        <v>67</v>
      </c>
      <c r="R24" s="23">
        <v>1</v>
      </c>
      <c r="S24" s="42">
        <v>660</v>
      </c>
      <c r="T24" s="23">
        <v>2</v>
      </c>
      <c r="U24" s="63">
        <f t="shared" ref="U24:U30" si="3">R24+P24+N24+T24</f>
        <v>5</v>
      </c>
      <c r="V24" s="80">
        <v>1</v>
      </c>
      <c r="W24" s="34">
        <v>46.2</v>
      </c>
      <c r="X24" s="73">
        <v>1</v>
      </c>
      <c r="Y24" s="98">
        <f>X24+V24+L24</f>
        <v>3</v>
      </c>
      <c r="Z24" s="99" t="s">
        <v>25</v>
      </c>
    </row>
    <row r="25" spans="1:26">
      <c r="A25" s="32">
        <v>2</v>
      </c>
      <c r="B25" s="33" t="s">
        <v>38</v>
      </c>
      <c r="C25" s="38">
        <v>4.44</v>
      </c>
      <c r="D25" s="39">
        <v>3</v>
      </c>
      <c r="E25" s="40">
        <v>24.1</v>
      </c>
      <c r="F25" s="23">
        <v>7</v>
      </c>
      <c r="G25" s="41">
        <v>96</v>
      </c>
      <c r="H25" s="39">
        <v>3</v>
      </c>
      <c r="I25" s="62">
        <v>675</v>
      </c>
      <c r="J25" s="39">
        <v>5</v>
      </c>
      <c r="K25" s="63">
        <f t="shared" ref="K25:K30" si="4">H25+F25+D25+J25</f>
        <v>18</v>
      </c>
      <c r="L25" s="65">
        <v>4.5</v>
      </c>
      <c r="M25" s="41">
        <v>5.11</v>
      </c>
      <c r="N25" s="39">
        <v>7</v>
      </c>
      <c r="O25" s="40">
        <v>27.3</v>
      </c>
      <c r="P25" s="23">
        <v>8</v>
      </c>
      <c r="Q25" s="81">
        <v>47</v>
      </c>
      <c r="R25" s="39">
        <v>7</v>
      </c>
      <c r="S25" s="82">
        <v>617</v>
      </c>
      <c r="T25" s="39">
        <v>6</v>
      </c>
      <c r="U25" s="63">
        <f t="shared" si="3"/>
        <v>28</v>
      </c>
      <c r="V25" s="83">
        <v>8</v>
      </c>
      <c r="W25" s="38">
        <v>52.82</v>
      </c>
      <c r="X25" s="84">
        <v>8</v>
      </c>
      <c r="Y25" s="98">
        <f t="shared" ref="Y25:Y30" si="5">X25+V25+L25</f>
        <v>20.5</v>
      </c>
      <c r="Z25" s="100">
        <v>8</v>
      </c>
    </row>
    <row r="26" spans="1:26">
      <c r="A26" s="32">
        <v>3</v>
      </c>
      <c r="B26" s="33" t="s">
        <v>39</v>
      </c>
      <c r="C26" s="34">
        <v>5.05</v>
      </c>
      <c r="D26" s="23">
        <v>5.5</v>
      </c>
      <c r="E26" s="35">
        <v>23.5</v>
      </c>
      <c r="F26" s="23">
        <v>5</v>
      </c>
      <c r="G26" s="42">
        <v>103</v>
      </c>
      <c r="H26" s="26">
        <v>2</v>
      </c>
      <c r="I26" s="62">
        <v>675</v>
      </c>
      <c r="J26" s="23">
        <v>5</v>
      </c>
      <c r="K26" s="63">
        <f t="shared" si="4"/>
        <v>17.5</v>
      </c>
      <c r="L26" s="65">
        <v>4.5</v>
      </c>
      <c r="M26" s="37">
        <v>4.52</v>
      </c>
      <c r="N26" s="23">
        <v>3</v>
      </c>
      <c r="O26" s="35">
        <v>24.1</v>
      </c>
      <c r="P26" s="23">
        <v>5.5</v>
      </c>
      <c r="Q26" s="79">
        <v>59</v>
      </c>
      <c r="R26" s="23">
        <v>5</v>
      </c>
      <c r="S26" s="42">
        <v>647</v>
      </c>
      <c r="T26" s="23">
        <v>4</v>
      </c>
      <c r="U26" s="63">
        <f t="shared" si="3"/>
        <v>17.5</v>
      </c>
      <c r="V26" s="85">
        <v>4</v>
      </c>
      <c r="W26" s="34">
        <v>50.21</v>
      </c>
      <c r="X26" s="73">
        <v>4</v>
      </c>
      <c r="Y26" s="98">
        <f t="shared" si="5"/>
        <v>12.5</v>
      </c>
      <c r="Z26" s="101">
        <v>4</v>
      </c>
    </row>
    <row r="27" spans="1:26">
      <c r="A27" s="32">
        <v>4</v>
      </c>
      <c r="B27" s="43" t="s">
        <v>40</v>
      </c>
      <c r="C27" s="37">
        <v>4.12</v>
      </c>
      <c r="D27" s="44" t="s">
        <v>41</v>
      </c>
      <c r="E27" s="40">
        <v>22.5</v>
      </c>
      <c r="F27" s="23">
        <v>2</v>
      </c>
      <c r="G27" s="42">
        <v>78</v>
      </c>
      <c r="H27" s="26">
        <v>6</v>
      </c>
      <c r="I27" s="62">
        <v>697</v>
      </c>
      <c r="J27" s="23">
        <v>2</v>
      </c>
      <c r="K27" s="63">
        <f t="shared" si="4"/>
        <v>12</v>
      </c>
      <c r="L27" s="64">
        <v>2</v>
      </c>
      <c r="M27" s="34">
        <v>4.41</v>
      </c>
      <c r="N27" s="26">
        <v>2</v>
      </c>
      <c r="O27" s="40">
        <v>23.8</v>
      </c>
      <c r="P27" s="23">
        <v>4</v>
      </c>
      <c r="Q27" s="79">
        <v>60</v>
      </c>
      <c r="R27" s="23">
        <v>4</v>
      </c>
      <c r="S27" s="42">
        <v>656</v>
      </c>
      <c r="T27" s="23">
        <v>3</v>
      </c>
      <c r="U27" s="63">
        <f t="shared" si="3"/>
        <v>13</v>
      </c>
      <c r="V27" s="86">
        <v>3</v>
      </c>
      <c r="W27" s="34">
        <v>47.41</v>
      </c>
      <c r="X27" s="73">
        <v>2</v>
      </c>
      <c r="Y27" s="98">
        <f t="shared" si="5"/>
        <v>7</v>
      </c>
      <c r="Z27" s="99" t="s">
        <v>28</v>
      </c>
    </row>
    <row r="28" spans="1:26">
      <c r="A28" s="32">
        <v>5</v>
      </c>
      <c r="B28" s="45" t="s">
        <v>42</v>
      </c>
      <c r="C28" s="38">
        <v>5.53</v>
      </c>
      <c r="D28" s="39">
        <v>8</v>
      </c>
      <c r="E28" s="40">
        <v>24.5</v>
      </c>
      <c r="F28" s="36">
        <v>8</v>
      </c>
      <c r="G28" s="41">
        <v>70</v>
      </c>
      <c r="H28" s="39">
        <v>8</v>
      </c>
      <c r="I28" s="62">
        <v>636</v>
      </c>
      <c r="J28" s="23">
        <v>8</v>
      </c>
      <c r="K28" s="63">
        <f t="shared" si="4"/>
        <v>32</v>
      </c>
      <c r="L28" s="66">
        <v>8</v>
      </c>
      <c r="M28" s="38">
        <v>5.1</v>
      </c>
      <c r="N28" s="23">
        <v>6</v>
      </c>
      <c r="O28" s="40">
        <v>23.7</v>
      </c>
      <c r="P28" s="23">
        <v>3</v>
      </c>
      <c r="Q28" s="81">
        <v>45</v>
      </c>
      <c r="R28" s="23">
        <v>8</v>
      </c>
      <c r="S28" s="82">
        <v>576</v>
      </c>
      <c r="T28" s="23">
        <v>8</v>
      </c>
      <c r="U28" s="63">
        <f t="shared" si="3"/>
        <v>25</v>
      </c>
      <c r="V28" s="83">
        <v>6.5</v>
      </c>
      <c r="W28" s="38">
        <v>51.02</v>
      </c>
      <c r="X28" s="23">
        <v>5</v>
      </c>
      <c r="Y28" s="98">
        <f t="shared" si="5"/>
        <v>19.5</v>
      </c>
      <c r="Z28" s="100">
        <v>7</v>
      </c>
    </row>
    <row r="29" spans="1:26">
      <c r="A29" s="32">
        <v>6</v>
      </c>
      <c r="B29" s="45" t="s">
        <v>43</v>
      </c>
      <c r="C29" s="34">
        <v>5</v>
      </c>
      <c r="D29" s="39">
        <v>4</v>
      </c>
      <c r="E29" s="40">
        <v>22.7</v>
      </c>
      <c r="F29" s="23">
        <v>3</v>
      </c>
      <c r="G29" s="42">
        <v>92</v>
      </c>
      <c r="H29" s="44" t="s">
        <v>44</v>
      </c>
      <c r="I29" s="62">
        <v>889</v>
      </c>
      <c r="J29" s="36">
        <v>3</v>
      </c>
      <c r="K29" s="63">
        <f t="shared" si="4"/>
        <v>14</v>
      </c>
      <c r="L29" s="64">
        <v>3</v>
      </c>
      <c r="M29" s="37">
        <v>5.13</v>
      </c>
      <c r="N29" s="26">
        <v>8</v>
      </c>
      <c r="O29" s="40">
        <v>24.4</v>
      </c>
      <c r="P29" s="39">
        <v>7</v>
      </c>
      <c r="Q29" s="79">
        <v>61</v>
      </c>
      <c r="R29" s="36">
        <v>3</v>
      </c>
      <c r="S29" s="42">
        <v>615</v>
      </c>
      <c r="T29" s="36">
        <v>7</v>
      </c>
      <c r="U29" s="63">
        <f t="shared" si="3"/>
        <v>25</v>
      </c>
      <c r="V29" s="83">
        <v>6.5</v>
      </c>
      <c r="W29" s="34">
        <v>51.86</v>
      </c>
      <c r="X29" s="73">
        <v>6</v>
      </c>
      <c r="Y29" s="98">
        <f t="shared" si="5"/>
        <v>15.5</v>
      </c>
      <c r="Z29" s="101">
        <v>5</v>
      </c>
    </row>
    <row r="30" spans="1:26">
      <c r="A30" s="32">
        <v>7</v>
      </c>
      <c r="B30" s="33" t="s">
        <v>45</v>
      </c>
      <c r="C30" s="34">
        <v>5.13</v>
      </c>
      <c r="D30" s="39">
        <v>7</v>
      </c>
      <c r="E30" s="40">
        <v>24.1</v>
      </c>
      <c r="F30" s="23">
        <v>7</v>
      </c>
      <c r="G30" s="42">
        <v>90</v>
      </c>
      <c r="H30" s="26">
        <v>5</v>
      </c>
      <c r="I30" s="62">
        <v>675</v>
      </c>
      <c r="J30" s="26">
        <v>5</v>
      </c>
      <c r="K30" s="63">
        <f t="shared" si="4"/>
        <v>24</v>
      </c>
      <c r="L30" s="65">
        <v>6.5</v>
      </c>
      <c r="M30" s="37">
        <v>4.59</v>
      </c>
      <c r="N30" s="23">
        <v>5</v>
      </c>
      <c r="O30" s="40">
        <v>22.8</v>
      </c>
      <c r="P30" s="23">
        <v>2</v>
      </c>
      <c r="Q30" s="79">
        <v>66</v>
      </c>
      <c r="R30" s="26">
        <v>2</v>
      </c>
      <c r="S30" s="42">
        <v>668</v>
      </c>
      <c r="T30" s="26">
        <v>1</v>
      </c>
      <c r="U30" s="63">
        <f t="shared" si="3"/>
        <v>10</v>
      </c>
      <c r="V30" s="86">
        <v>2</v>
      </c>
      <c r="W30" s="34">
        <v>47.62</v>
      </c>
      <c r="X30" s="23">
        <v>3</v>
      </c>
      <c r="Y30" s="98">
        <f t="shared" si="5"/>
        <v>11.5</v>
      </c>
      <c r="Z30" s="99" t="s">
        <v>32</v>
      </c>
    </row>
    <row r="31" spans="1:26">
      <c r="A31" s="32">
        <v>8</v>
      </c>
      <c r="B31" s="33" t="s">
        <v>46</v>
      </c>
      <c r="C31" s="34">
        <v>5.05</v>
      </c>
      <c r="D31" s="36">
        <v>5.5</v>
      </c>
      <c r="E31" s="40">
        <v>22.9</v>
      </c>
      <c r="F31" s="23">
        <v>4</v>
      </c>
      <c r="G31" s="42">
        <v>71</v>
      </c>
      <c r="H31" s="26">
        <v>7</v>
      </c>
      <c r="I31" s="62">
        <v>654</v>
      </c>
      <c r="J31" s="26">
        <v>7</v>
      </c>
      <c r="K31" s="63">
        <f t="shared" ref="K31" si="6">H31+F31+D31+J31</f>
        <v>23.5</v>
      </c>
      <c r="L31" s="65">
        <v>6.5</v>
      </c>
      <c r="M31" s="37">
        <v>4.55</v>
      </c>
      <c r="N31" s="23">
        <v>4</v>
      </c>
      <c r="O31" s="40">
        <v>24.1</v>
      </c>
      <c r="P31" s="23">
        <v>5.5</v>
      </c>
      <c r="Q31" s="79">
        <v>54</v>
      </c>
      <c r="R31" s="26">
        <v>6</v>
      </c>
      <c r="S31" s="42">
        <v>632</v>
      </c>
      <c r="T31" s="26">
        <v>5</v>
      </c>
      <c r="U31" s="63">
        <f t="shared" ref="U31" si="7">R31+P31+N31+T31</f>
        <v>20.5</v>
      </c>
      <c r="V31" s="85">
        <v>5</v>
      </c>
      <c r="W31" s="34">
        <v>52.26</v>
      </c>
      <c r="X31" s="23">
        <v>7</v>
      </c>
      <c r="Y31" s="98">
        <f t="shared" ref="Y31" si="8">X31+V31+L31</f>
        <v>18.5</v>
      </c>
      <c r="Z31" s="101">
        <v>6</v>
      </c>
    </row>
    <row r="33" spans="2:2">
      <c r="B33" s="46"/>
    </row>
  </sheetData>
  <mergeCells count="44">
    <mergeCell ref="A1:Z1"/>
    <mergeCell ref="A2:Z2"/>
    <mergeCell ref="A3:Z3"/>
    <mergeCell ref="A4:Z4"/>
    <mergeCell ref="C6:L6"/>
    <mergeCell ref="M6:V6"/>
    <mergeCell ref="C7:D7"/>
    <mergeCell ref="E7:F7"/>
    <mergeCell ref="G7:H7"/>
    <mergeCell ref="I7:J7"/>
    <mergeCell ref="M7:N7"/>
    <mergeCell ref="O7:P7"/>
    <mergeCell ref="Q7:R7"/>
    <mergeCell ref="S7:T7"/>
    <mergeCell ref="A18:Z18"/>
    <mergeCell ref="A19:Z19"/>
    <mergeCell ref="C21:L21"/>
    <mergeCell ref="M21:V21"/>
    <mergeCell ref="C22:D22"/>
    <mergeCell ref="E22:F22"/>
    <mergeCell ref="G22:H22"/>
    <mergeCell ref="I22:J22"/>
    <mergeCell ref="M22:N22"/>
    <mergeCell ref="O22:P22"/>
    <mergeCell ref="Q22:R22"/>
    <mergeCell ref="S22:T22"/>
    <mergeCell ref="A6:A8"/>
    <mergeCell ref="A21:A23"/>
    <mergeCell ref="B6:B8"/>
    <mergeCell ref="B21:B23"/>
    <mergeCell ref="K7:K8"/>
    <mergeCell ref="K22:K23"/>
    <mergeCell ref="L7:L8"/>
    <mergeCell ref="L22:L23"/>
    <mergeCell ref="U7:U8"/>
    <mergeCell ref="U22:U23"/>
    <mergeCell ref="V7:V8"/>
    <mergeCell ref="V22:V23"/>
    <mergeCell ref="Y6:Y8"/>
    <mergeCell ref="Y21:Y23"/>
    <mergeCell ref="Z6:Z8"/>
    <mergeCell ref="Z21:Z23"/>
    <mergeCell ref="W21:X22"/>
    <mergeCell ref="W6:X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Марина Ганкевич</cp:lastModifiedBy>
  <dcterms:created xsi:type="dcterms:W3CDTF">2022-09-22T16:08:00Z</dcterms:created>
  <dcterms:modified xsi:type="dcterms:W3CDTF">2024-09-24T06:40:22Z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8A4AEA49A8B647469143FF7E44354A03_13</vt:lpwstr>
  </property>
  <property fmtid="{D5CDD505-2E9C-101B-9397-08002B2CF9AE}" pid="3" name="KSOProductBuildVer">
    <vt:lpwstr>1049-12.2.0.18283</vt:lpwstr>
  </property>
</Properties>
</file>